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Taporco\Desktop\"/>
    </mc:Choice>
  </mc:AlternateContent>
  <bookViews>
    <workbookView xWindow="0" yWindow="0" windowWidth="15528" windowHeight="8928"/>
  </bookViews>
  <sheets>
    <sheet name="Performanc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3" i="1"/>
  <c r="B7" i="1"/>
  <c r="D7" i="1" s="1"/>
  <c r="B5" i="1"/>
  <c r="B6" i="1" l="1"/>
  <c r="D6" i="1" s="1"/>
  <c r="B4" i="1"/>
  <c r="D4" i="1" s="1"/>
  <c r="D8" i="1" l="1"/>
</calcChain>
</file>

<file path=xl/sharedStrings.xml><?xml version="1.0" encoding="utf-8"?>
<sst xmlns="http://schemas.openxmlformats.org/spreadsheetml/2006/main" count="5" uniqueCount="5">
  <si>
    <t>End MV</t>
  </si>
  <si>
    <t>Beg MV</t>
  </si>
  <si>
    <t>Time Weighted Return Since Inception</t>
  </si>
  <si>
    <t>Period</t>
  </si>
  <si>
    <t>HPR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</si>
</sst>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5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44" fontId="0" fillId="0" borderId="1" xfId="1" applyFont="1" applyBorder="1" applyAlignment="1">
      <alignment horizontal="center"/>
    </xf>
    <xf numFmtId="10" fontId="0" fillId="0" borderId="1" xfId="2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44" fontId="1" fillId="0" borderId="0" xfId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44" fontId="1" fillId="0" borderId="0" xfId="1" applyFont="1" applyAlignment="1">
      <alignment horizontal="center"/>
    </xf>
    <xf numFmtId="10" fontId="1" fillId="0" borderId="0" xfId="2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44" fontId="0" fillId="3" borderId="1" xfId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1" xfId="0" applyFont="1" applyFill="1" applyBorder="1" applyAlignment="1"/>
    <xf numFmtId="165" fontId="2" fillId="3" borderId="1" xfId="2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Normal="100" workbookViewId="0">
      <selection activeCell="I9" sqref="I9"/>
    </sheetView>
  </sheetViews>
  <sheetFormatPr defaultColWidth="9.109375" defaultRowHeight="14.4" x14ac:dyDescent="0.3"/>
  <cols>
    <col min="1" max="1" width="6.44140625" style="4" bestFit="1" customWidth="1"/>
    <col min="2" max="2" width="13.6640625" style="2" bestFit="1" customWidth="1"/>
    <col min="3" max="3" width="16.109375" style="2" bestFit="1" customWidth="1"/>
    <col min="4" max="4" width="14.33203125" style="2" bestFit="1" customWidth="1"/>
    <col min="5" max="5" width="6.6640625" style="3" bestFit="1" customWidth="1"/>
    <col min="6" max="6" width="13.6640625" style="2" bestFit="1" customWidth="1"/>
    <col min="7" max="16384" width="9.109375" style="1"/>
  </cols>
  <sheetData>
    <row r="1" spans="1:6" x14ac:dyDescent="0.3">
      <c r="A1" s="19" t="s">
        <v>2</v>
      </c>
      <c r="B1" s="20"/>
      <c r="C1" s="20"/>
      <c r="D1" s="20"/>
      <c r="E1" s="21"/>
      <c r="F1" s="1"/>
    </row>
    <row r="2" spans="1:6" x14ac:dyDescent="0.3">
      <c r="A2" s="14" t="s">
        <v>3</v>
      </c>
      <c r="B2" s="15" t="s">
        <v>1</v>
      </c>
      <c r="C2" s="15" t="s">
        <v>0</v>
      </c>
      <c r="D2" s="16" t="s">
        <v>4</v>
      </c>
      <c r="E2" s="1"/>
      <c r="F2" s="1"/>
    </row>
    <row r="3" spans="1:6" x14ac:dyDescent="0.3">
      <c r="A3" s="5">
        <v>1</v>
      </c>
      <c r="B3" s="6">
        <v>100000</v>
      </c>
      <c r="C3" s="6">
        <v>110000</v>
      </c>
      <c r="D3" s="7">
        <f>(C3-B3)/B3</f>
        <v>0.1</v>
      </c>
      <c r="E3" s="1"/>
      <c r="F3" s="1"/>
    </row>
    <row r="4" spans="1:6" x14ac:dyDescent="0.3">
      <c r="A4" s="5">
        <v>2</v>
      </c>
      <c r="B4" s="6">
        <f>C3</f>
        <v>110000</v>
      </c>
      <c r="C4" s="6">
        <v>125000</v>
      </c>
      <c r="D4" s="7">
        <f t="shared" ref="D4:D7" si="0">(C4-B4)/B4</f>
        <v>0.13636363636363635</v>
      </c>
      <c r="E4" s="1"/>
      <c r="F4" s="1"/>
    </row>
    <row r="5" spans="1:6" x14ac:dyDescent="0.3">
      <c r="A5" s="5">
        <v>3</v>
      </c>
      <c r="B5" s="6">
        <f>C4</f>
        <v>125000</v>
      </c>
      <c r="C5" s="6">
        <v>115000</v>
      </c>
      <c r="D5" s="7">
        <f>(C5-B5)/B5</f>
        <v>-0.08</v>
      </c>
      <c r="E5" s="1"/>
      <c r="F5" s="1"/>
    </row>
    <row r="6" spans="1:6" x14ac:dyDescent="0.3">
      <c r="A6" s="5">
        <v>4</v>
      </c>
      <c r="B6" s="6">
        <f>C5</f>
        <v>115000</v>
      </c>
      <c r="C6" s="6">
        <v>132000</v>
      </c>
      <c r="D6" s="7">
        <f t="shared" si="0"/>
        <v>0.14782608695652175</v>
      </c>
      <c r="E6" s="1"/>
      <c r="F6" s="1"/>
    </row>
    <row r="7" spans="1:6" x14ac:dyDescent="0.3">
      <c r="A7" s="5">
        <v>5</v>
      </c>
      <c r="B7" s="6">
        <f>C6</f>
        <v>132000</v>
      </c>
      <c r="C7" s="6">
        <v>130000</v>
      </c>
      <c r="D7" s="7">
        <f t="shared" si="0"/>
        <v>-1.5151515151515152E-2</v>
      </c>
      <c r="E7" s="1"/>
      <c r="F7" s="1"/>
    </row>
    <row r="8" spans="1:6" x14ac:dyDescent="0.3">
      <c r="A8" s="17"/>
      <c r="B8" s="18"/>
      <c r="C8" s="18"/>
      <c r="D8" s="22">
        <f>((1+D3)*(1+D4)*(1+D5)*(1+D6)*(1+D7))^(1/5)-1</f>
        <v>5.387395206178347E-2</v>
      </c>
      <c r="E8" s="1"/>
      <c r="F8" s="1"/>
    </row>
    <row r="10" spans="1:6" x14ac:dyDescent="0.3">
      <c r="A10" s="9"/>
      <c r="B10" s="10"/>
      <c r="C10" s="10"/>
    </row>
    <row r="11" spans="1:6" x14ac:dyDescent="0.3">
      <c r="A11" s="11"/>
      <c r="B11" s="10"/>
      <c r="C11" s="10"/>
    </row>
    <row r="12" spans="1:6" x14ac:dyDescent="0.3">
      <c r="A12" s="11"/>
      <c r="B12" s="10"/>
      <c r="C12" s="10"/>
    </row>
    <row r="15" spans="1:6" x14ac:dyDescent="0.3">
      <c r="A15" s="11"/>
      <c r="B15" s="10"/>
      <c r="C15" s="10"/>
    </row>
    <row r="32" spans="1:5" x14ac:dyDescent="0.3">
      <c r="A32" s="8"/>
      <c r="B32" s="12"/>
      <c r="C32" s="12"/>
      <c r="D32" s="12"/>
      <c r="E32" s="13"/>
    </row>
  </sheetData>
  <mergeCells count="1">
    <mergeCell ref="A1:D1"/>
  </mergeCells>
  <pageMargins left="0.7" right="0.7" top="0.75" bottom="0.75" header="0.3" footer="0.3"/>
  <pageSetup orientation="landscape" r:id="rId1"/>
  <headerFooter>
    <oddHeader>&amp;L&amp;G</oddHeader>
    <oddFooter>&amp;C&amp;"-,Italic"Investment Advisor services provided by Alliant Retirement Consulting, a Registered Investment Advisory Firm.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2020-08-31T18:34:32Z</cp:lastPrinted>
  <dcterms:created xsi:type="dcterms:W3CDTF">2016-10-18T15:50:09Z</dcterms:created>
  <dcterms:modified xsi:type="dcterms:W3CDTF">2020-11-12T20:01:28Z</dcterms:modified>
</cp:coreProperties>
</file>