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Taporco\Desktop\"/>
    </mc:Choice>
  </mc:AlternateContent>
  <bookViews>
    <workbookView xWindow="0" yWindow="0" windowWidth="20448" windowHeight="808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 s="1"/>
  <c r="K3" i="1"/>
  <c r="C3" i="1" l="1"/>
  <c r="E3" i="1" s="1"/>
  <c r="B5" i="1"/>
  <c r="C4" i="1"/>
  <c r="E4" i="1" s="1"/>
  <c r="B6" i="1" l="1"/>
  <c r="C5" i="1"/>
  <c r="E5" i="1" s="1"/>
  <c r="B7" i="1" l="1"/>
  <c r="C6" i="1"/>
  <c r="E6" i="1" s="1"/>
  <c r="B8" i="1" l="1"/>
  <c r="C7" i="1"/>
  <c r="E7" i="1" s="1"/>
  <c r="B9" i="1" l="1"/>
  <c r="C8" i="1"/>
  <c r="E8" i="1" s="1"/>
  <c r="B10" i="1" l="1"/>
  <c r="C9" i="1"/>
  <c r="E9" i="1" s="1"/>
  <c r="B11" i="1" l="1"/>
  <c r="C10" i="1"/>
  <c r="E10" i="1" s="1"/>
  <c r="B12" i="1" l="1"/>
  <c r="C12" i="1" s="1"/>
  <c r="E12" i="1" s="1"/>
  <c r="C11" i="1"/>
  <c r="E11" i="1" s="1"/>
  <c r="E13" i="1" l="1"/>
</calcChain>
</file>

<file path=xl/sharedStrings.xml><?xml version="1.0" encoding="utf-8"?>
<sst xmlns="http://schemas.openxmlformats.org/spreadsheetml/2006/main" count="11" uniqueCount="11">
  <si>
    <t>Year</t>
  </si>
  <si>
    <t>PV Wages</t>
  </si>
  <si>
    <t>p-survival</t>
  </si>
  <si>
    <t>Salary</t>
  </si>
  <si>
    <t>COLA</t>
  </si>
  <si>
    <t>FV Wages @ COLA</t>
  </si>
  <si>
    <t>Total Discount Rate</t>
  </si>
  <si>
    <t>Income Volatility</t>
  </si>
  <si>
    <t>Risk-Free Rate</t>
  </si>
  <si>
    <t>HC</t>
  </si>
  <si>
    <t>p-adjusted Wages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</si>
</sst>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9" fontId="2" fillId="2" borderId="0" xfId="2" applyFont="1" applyFill="1" applyAlignment="1">
      <alignment horizontal="center" vertical="center" wrapText="1"/>
    </xf>
    <xf numFmtId="9" fontId="0" fillId="0" borderId="0" xfId="2" applyFont="1" applyAlignment="1">
      <alignment horizontal="center"/>
    </xf>
    <xf numFmtId="44" fontId="2" fillId="2" borderId="0" xfId="1" applyFont="1" applyFill="1" applyAlignment="1">
      <alignment horizontal="center" vertical="center" wrapText="1"/>
    </xf>
    <xf numFmtId="44" fontId="0" fillId="0" borderId="0" xfId="1" applyFont="1" applyAlignment="1">
      <alignment wrapText="1"/>
    </xf>
    <xf numFmtId="10" fontId="2" fillId="2" borderId="0" xfId="2" applyNumberFormat="1" applyFont="1" applyFill="1" applyAlignment="1">
      <alignment horizontal="center" vertical="center"/>
    </xf>
    <xf numFmtId="10" fontId="0" fillId="0" borderId="0" xfId="2" applyNumberFormat="1" applyFont="1"/>
    <xf numFmtId="10" fontId="2" fillId="2" borderId="0" xfId="2" applyNumberFormat="1" applyFont="1" applyFill="1" applyAlignment="1">
      <alignment horizontal="center" vertical="center" wrapText="1"/>
    </xf>
    <xf numFmtId="10" fontId="0" fillId="0" borderId="0" xfId="2" applyNumberFormat="1" applyFont="1" applyAlignment="1">
      <alignment wrapText="1"/>
    </xf>
    <xf numFmtId="44" fontId="2" fillId="2" borderId="0" xfId="1" applyFont="1" applyFill="1" applyAlignment="1">
      <alignment horizontal="center" vertical="center"/>
    </xf>
    <xf numFmtId="44" fontId="0" fillId="0" borderId="0" xfId="1" applyFont="1"/>
    <xf numFmtId="44" fontId="3" fillId="0" borderId="1" xfId="1" applyFont="1" applyBorder="1" applyAlignment="1">
      <alignment wrapText="1"/>
    </xf>
    <xf numFmtId="9" fontId="3" fillId="0" borderId="0" xfId="2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tabSelected="1" workbookViewId="0">
      <selection activeCell="G7" sqref="G7"/>
    </sheetView>
  </sheetViews>
  <sheetFormatPr defaultRowHeight="14.4" x14ac:dyDescent="0.3"/>
  <cols>
    <col min="1" max="1" width="9.6640625" customWidth="1"/>
    <col min="2" max="2" width="11.88671875" style="6" bestFit="1" customWidth="1"/>
    <col min="3" max="3" width="11.109375" style="12" bestFit="1" customWidth="1"/>
    <col min="4" max="4" width="9.21875" style="4" bestFit="1" customWidth="1"/>
    <col min="5" max="5" width="11.88671875" style="6" bestFit="1" customWidth="1"/>
    <col min="7" max="7" width="12.109375" style="12" bestFit="1" customWidth="1"/>
    <col min="8" max="8" width="8.88671875" style="8"/>
    <col min="9" max="10" width="8.88671875" style="10"/>
    <col min="11" max="11" width="11.21875" style="8" customWidth="1"/>
  </cols>
  <sheetData>
    <row r="2" spans="1:11" s="1" customFormat="1" ht="43.2" x14ac:dyDescent="0.3">
      <c r="A2" s="2" t="s">
        <v>0</v>
      </c>
      <c r="B2" s="5" t="s">
        <v>5</v>
      </c>
      <c r="C2" s="11" t="s">
        <v>1</v>
      </c>
      <c r="D2" s="3" t="s">
        <v>2</v>
      </c>
      <c r="E2" s="5" t="s">
        <v>10</v>
      </c>
      <c r="G2" s="11" t="s">
        <v>3</v>
      </c>
      <c r="H2" s="7" t="s">
        <v>4</v>
      </c>
      <c r="I2" s="9" t="s">
        <v>8</v>
      </c>
      <c r="J2" s="9" t="s">
        <v>7</v>
      </c>
      <c r="K2" s="9" t="s">
        <v>6</v>
      </c>
    </row>
    <row r="3" spans="1:11" x14ac:dyDescent="0.3">
      <c r="A3">
        <v>1</v>
      </c>
      <c r="B3" s="6">
        <f>G3*(1+H3)</f>
        <v>103000</v>
      </c>
      <c r="C3" s="12">
        <f>B3/(1+$K$3)^A3</f>
        <v>98095.238095238092</v>
      </c>
      <c r="D3" s="4">
        <v>0.99</v>
      </c>
      <c r="E3" s="6">
        <f>C3*D3</f>
        <v>97114.28571428571</v>
      </c>
      <c r="G3" s="12">
        <v>100000</v>
      </c>
      <c r="H3" s="8">
        <v>0.03</v>
      </c>
      <c r="I3" s="10">
        <v>0.02</v>
      </c>
      <c r="J3" s="10">
        <v>0.03</v>
      </c>
      <c r="K3" s="8">
        <f>I3+J3</f>
        <v>0.05</v>
      </c>
    </row>
    <row r="4" spans="1:11" x14ac:dyDescent="0.3">
      <c r="A4">
        <v>2</v>
      </c>
      <c r="B4" s="6">
        <f>B3*(1+$H$3)</f>
        <v>106090</v>
      </c>
      <c r="C4" s="12">
        <f t="shared" ref="C4:C12" si="0">B4/(1+$K$3)^A4</f>
        <v>96226.757369614512</v>
      </c>
      <c r="D4" s="4">
        <v>0.98</v>
      </c>
      <c r="E4" s="6">
        <f t="shared" ref="E4:E12" si="1">C4*D4</f>
        <v>94302.222222222219</v>
      </c>
    </row>
    <row r="5" spans="1:11" x14ac:dyDescent="0.3">
      <c r="A5">
        <v>3</v>
      </c>
      <c r="B5" s="6">
        <f t="shared" ref="B5:B11" si="2">B4*(1+$H$3)</f>
        <v>109272.7</v>
      </c>
      <c r="C5" s="12">
        <f t="shared" si="0"/>
        <v>94393.866753050417</v>
      </c>
      <c r="D5" s="4">
        <v>0.97</v>
      </c>
      <c r="E5" s="6">
        <f t="shared" si="1"/>
        <v>91562.050750458904</v>
      </c>
    </row>
    <row r="6" spans="1:11" x14ac:dyDescent="0.3">
      <c r="A6">
        <v>4</v>
      </c>
      <c r="B6" s="6">
        <f t="shared" si="2"/>
        <v>112550.88099999999</v>
      </c>
      <c r="C6" s="12">
        <f t="shared" si="0"/>
        <v>92595.888338706602</v>
      </c>
      <c r="D6" s="4">
        <v>0.96</v>
      </c>
      <c r="E6" s="6">
        <f t="shared" si="1"/>
        <v>88892.052805158339</v>
      </c>
    </row>
    <row r="7" spans="1:11" x14ac:dyDescent="0.3">
      <c r="A7">
        <v>5</v>
      </c>
      <c r="B7" s="6">
        <f t="shared" si="2"/>
        <v>115927.40742999999</v>
      </c>
      <c r="C7" s="12">
        <f t="shared" si="0"/>
        <v>90832.157132255044</v>
      </c>
      <c r="D7" s="4">
        <v>0.95</v>
      </c>
      <c r="E7" s="6">
        <f t="shared" si="1"/>
        <v>86290.54927564229</v>
      </c>
    </row>
    <row r="8" spans="1:11" x14ac:dyDescent="0.3">
      <c r="A8">
        <v>6</v>
      </c>
      <c r="B8" s="6">
        <f t="shared" si="2"/>
        <v>119405.2296529</v>
      </c>
      <c r="C8" s="12">
        <f t="shared" si="0"/>
        <v>89102.020805926382</v>
      </c>
      <c r="D8" s="4">
        <v>0.94</v>
      </c>
      <c r="E8" s="6">
        <f t="shared" si="1"/>
        <v>83755.899557570796</v>
      </c>
    </row>
    <row r="9" spans="1:11" x14ac:dyDescent="0.3">
      <c r="A9">
        <v>7</v>
      </c>
      <c r="B9" s="6">
        <f t="shared" si="2"/>
        <v>122987.386542487</v>
      </c>
      <c r="C9" s="12">
        <f t="shared" si="0"/>
        <v>87404.839457242066</v>
      </c>
      <c r="D9" s="4">
        <v>0.93</v>
      </c>
      <c r="E9" s="6">
        <f t="shared" si="1"/>
        <v>81286.500695235125</v>
      </c>
    </row>
    <row r="10" spans="1:11" x14ac:dyDescent="0.3">
      <c r="A10">
        <v>8</v>
      </c>
      <c r="B10" s="6">
        <f t="shared" si="2"/>
        <v>126677.00813876161</v>
      </c>
      <c r="C10" s="12">
        <f t="shared" si="0"/>
        <v>85739.985372342213</v>
      </c>
      <c r="D10" s="4">
        <v>0.92</v>
      </c>
      <c r="E10" s="6">
        <f t="shared" si="1"/>
        <v>78880.786542554837</v>
      </c>
    </row>
    <row r="11" spans="1:11" x14ac:dyDescent="0.3">
      <c r="A11">
        <v>9</v>
      </c>
      <c r="B11" s="6">
        <f t="shared" si="2"/>
        <v>130477.31838292447</v>
      </c>
      <c r="C11" s="12">
        <f t="shared" si="0"/>
        <v>84106.842793821415</v>
      </c>
      <c r="D11" s="4">
        <v>0.91</v>
      </c>
      <c r="E11" s="6">
        <f t="shared" si="1"/>
        <v>76537.226942377485</v>
      </c>
    </row>
    <row r="12" spans="1:11" x14ac:dyDescent="0.3">
      <c r="A12">
        <v>10</v>
      </c>
      <c r="B12" s="6">
        <f t="shared" ref="B12" si="3">B11*(1+$H$3)</f>
        <v>134391.6379344122</v>
      </c>
      <c r="C12" s="12">
        <f t="shared" si="0"/>
        <v>82504.807692986724</v>
      </c>
      <c r="D12" s="4">
        <v>0.9</v>
      </c>
      <c r="E12" s="6">
        <f t="shared" si="1"/>
        <v>74254.326923688059</v>
      </c>
    </row>
    <row r="13" spans="1:11" ht="15" thickBot="1" x14ac:dyDescent="0.35">
      <c r="D13" s="14" t="s">
        <v>9</v>
      </c>
      <c r="E13" s="13">
        <f>SUM(E3:E12)</f>
        <v>852875.90142919379</v>
      </c>
    </row>
    <row r="14" spans="1:11" ht="15" thickTop="1" x14ac:dyDescent="0.3"/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2020-10-22T16:12:45Z</dcterms:created>
  <dcterms:modified xsi:type="dcterms:W3CDTF">2020-10-22T16:39:59Z</dcterms:modified>
</cp:coreProperties>
</file>